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40" windowHeight="13040"/>
  </bookViews>
  <sheets>
    <sheet name="文联预算项目支出绩效自评表" sheetId="1" r:id="rId1"/>
  </sheets>
  <calcPr calcId="144525"/>
</workbook>
</file>

<file path=xl/sharedStrings.xml><?xml version="1.0" encoding="utf-8"?>
<sst xmlns="http://schemas.openxmlformats.org/spreadsheetml/2006/main" count="95">
  <si>
    <r>
      <rPr>
        <b/>
        <sz val="20"/>
        <color indexed="8"/>
        <rFont val="宋体"/>
        <charset val="134"/>
      </rPr>
      <t>2020年</t>
    </r>
    <r>
      <rPr>
        <b/>
        <u/>
        <sz val="20"/>
        <color indexed="8"/>
        <rFont val="宋体"/>
        <charset val="134"/>
      </rPr>
      <t>甘肃省文学艺术界联合会</t>
    </r>
    <r>
      <rPr>
        <b/>
        <sz val="20"/>
        <color indexed="8"/>
        <rFont val="宋体"/>
        <charset val="134"/>
      </rPr>
      <t>文艺交流、采风、
展览及创作经费支出绩效自评表</t>
    </r>
  </si>
  <si>
    <t>项目名称</t>
  </si>
  <si>
    <t>2020年甘肃省文学艺术界联合会文艺交流、采风、展览及创作经费支出</t>
  </si>
  <si>
    <t>主管部门</t>
  </si>
  <si>
    <t>甘肃省文学艺术界联合会</t>
  </si>
  <si>
    <t>实施单位</t>
  </si>
  <si>
    <t>项目资金（万元）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</si>
  <si>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</si>
  <si>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</si>
  <si>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</si>
  <si>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</si>
  <si>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</si>
  <si>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</si>
  <si>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</si>
  <si>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</si>
  <si>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</si>
  <si>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</si>
  <si>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</si>
  <si>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</si>
  <si>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</si>
  <si>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</si>
  <si>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调研、策划、培训、采风、创作、展演、文艺评论、评奖、宣传等活动，形成协会有品牌、市州有特色、县区有典型，层次分明、结构合理、优势突出、特色鲜明的甘肃文艺品牌体系。</t>
  </si>
  <si>
    <t>已完成调研、策划、培训、采风、创作、展演、文艺评论、评奖、宣传等活动。</t>
  </si>
  <si>
    <t>绩效指标</t>
  </si>
  <si>
    <t>一级指标</t>
  </si>
  <si>
    <t>二级指标</t>
  </si>
  <si>
    <t>三级指标</t>
  </si>
  <si>
    <t>年度指标值</t>
  </si>
  <si>
    <t>实际完成值</t>
  </si>
  <si>
    <t>偏差原因分析及改进措施</t>
  </si>
  <si>
    <t>产出指标</t>
  </si>
  <si>
    <t>数量</t>
  </si>
  <si>
    <t>调研工作完成率</t>
  </si>
  <si>
    <t>2020年11月10日至15日，甘南州文联、《达赛尔》编辑部、《格桑花》编辑部一行赴甘南州八县市及甘南州公安、检察官两个行业文联开展调研文联工作、文艺精品创作情况。</t>
  </si>
  <si>
    <t>培训人次</t>
  </si>
  <si>
    <t>≥500人</t>
  </si>
  <si>
    <t>我单位组织实施“圆梦工程”文艺培训志愿行动—甘肃省培训项目，对全省58个县乡村学校少年宫和12个重点项目实施的教师学生进行线上线下培训。配合中国舞协，举办“全国中小学舞蹈教师培优计划”2020年度甘肃站培训活动。培训活动人次500人以上。</t>
  </si>
  <si>
    <t>采风活动次数</t>
  </si>
  <si>
    <t>≥8个</t>
  </si>
  <si>
    <t>我单位组织省内作家开展为期近一个月的“决战脱贫攻坚、书写陇原巨变—新时代乡村题材文学创作”主题采访活动；开展了“美好生活基层行”采访采风活动、“深入生活、扎根人民” 摄影采风活动、“决战脱贫攻坚、歌唱山乡巨变-文艺扶贫奔小康”主题歌曲征集创作采风活动等。采风活动完成次数8次以上。</t>
  </si>
  <si>
    <t>品牌打造工作完成个数</t>
  </si>
  <si>
    <t>≥6个</t>
  </si>
  <si>
    <t>我单位2020年开展了“我们的中国梦”-文化进万家活动、第四届“朝圣敦煌”—全国美术作品展、“厉行勤俭节约·反对餐饮浪费”招贴创意设计作品展、第八届嘉峪关国际短片展，举办“经典碰撞·时空对话”—舞剧《丝路花雨》与《大梦敦煌》经典展示等系列活动。品牌打造工作完成个数6个以上。</t>
  </si>
  <si>
    <t>文艺创作工作完成个数</t>
  </si>
  <si>
    <r>
      <rPr>
        <sz val="10.5"/>
        <color indexed="8"/>
        <rFont val="宋体"/>
        <charset val="134"/>
      </rPr>
      <t>2020年开展了“众志成城战疫情—甘肃文艺界在行动”抗疫防疫主题创作活动；组织开展了“众志成城、抗击疫情—甘肃美术家在行动义拍义捐活动”、“甘肃文艺论坛</t>
    </r>
    <r>
      <rPr>
        <sz val="10.5"/>
        <color indexed="8"/>
        <rFont val="宋体"/>
        <charset val="128"/>
      </rPr>
      <t>･</t>
    </r>
    <r>
      <rPr>
        <sz val="10.5"/>
        <color indexed="8"/>
        <rFont val="宋体"/>
        <charset val="134"/>
      </rPr>
      <t>疫情后时代文艺创作传播对策研讨会”等。文艺创作工作完成个数8个以上。</t>
    </r>
  </si>
  <si>
    <t>协会评奖个数</t>
  </si>
  <si>
    <t>我单位2020年举办了“第三届甘肃省美术金驼奖”、“第三届甘肃杂技菊花奖”评奖活动、“第四届甘肃文艺评论奖”、“第五届甘肃省中青年德艺双馨工作者”、“第35届大众电影百花奖”大众评委选拔活动。评奖次数为6次。</t>
  </si>
  <si>
    <t>质量</t>
  </si>
  <si>
    <t>培训合格率</t>
  </si>
  <si>
    <t>≥95%</t>
  </si>
  <si>
    <t>2020年对8个脱贫攻坚挂牌督战县和4个中国文联确定的项目实施地进行了3天线下集中培训，期间开展了“结对子、种文化”线下帮扶和“名家名师进乡村学校少年宫”交流活动，充分发挥了文艺志愿者“传帮带”示范作用，提升了乡村学校少年宫艺术辅导员艺术水平，助推了新时代文明实践中心人才建设。先后收到各县区推荐的美术作品100余件，经专家评审，择优选拔26件参加“圆梦工程”文艺培训志愿服务行动—甘肃省培训项目成果网络展示等。培训合格率完成指标值≥95%。</t>
  </si>
  <si>
    <t>调研成果率</t>
  </si>
  <si>
    <t>调研成果2项，未达到绩效目标6个成果。</t>
  </si>
  <si>
    <t>偏差原因：因2020年，新冠疫情影响调研成果率未达到目标。改进措施：增加突发事件下调研工作开展方式。</t>
  </si>
  <si>
    <t>调研对象覆盖率</t>
  </si>
  <si>
    <t>我单位工作计划未制定相关调研对象覆盖率。</t>
  </si>
  <si>
    <t>偏差原因：未制定相关调研对象覆盖率，无考核依据。改进措施：补充完善调研管理办法。</t>
  </si>
  <si>
    <t>调研方式合理性</t>
  </si>
  <si>
    <t>合理</t>
  </si>
  <si>
    <t>中国文联副主席、中国民协主席潘鲁生一行对甘肃“两大工程”的推进情况进行实地调研和指导，我单位和甘肃省民协召开《中国民间文学大系·甘肃卷》《中国民间工艺集成·甘肃卷》编纂工作推进会。11月10日至15日，甘南州文联、《达赛尔》编辑部、《格桑花》编辑部一行赴甘南州八县市及甘南州公安、检察官两个行业文联开展调研文联工作、文艺精品创作情况。</t>
  </si>
  <si>
    <t>品牌打造工作完成质量</t>
  </si>
  <si>
    <t>工作完成质量</t>
  </si>
  <si>
    <t>合格</t>
  </si>
  <si>
    <t>2020年开展“我们的中国梦”文化进万家活动。11月17日至19日，我单位组织活跃在创演一线的文艺名家赴白银、定西开展“崇德尚艺 做有信仰、有情怀、有担当的新时代文艺工作者巡回宣讲”第一阶段宣讲活动。品牌打造工作完成质量完成合格。</t>
  </si>
  <si>
    <t>文艺作品评审通过率</t>
  </si>
  <si>
    <t>扎西才让诗集《桑多镇》荣获第十二届全国少数民族文学创作骏马奖，《黑木耳》入选2020年度“中国少数民族文学之星丛书”，《幸福像花儿一样》《大漠治沙人》等入选中国当代歌曲创作精品工程“听见中国听见你”年度优秀歌曲等。文艺作品评审通过率≥95%。</t>
  </si>
  <si>
    <t>时效</t>
  </si>
  <si>
    <t>文学艺术创作工作完成及时性</t>
  </si>
  <si>
    <t>培训完成及时性</t>
  </si>
  <si>
    <t>及时</t>
  </si>
  <si>
    <t>国家社科基金特别委托项目《中国唐卡文化档案·甘南卷》已完成全部修改工作，即将出版。顺利完成第三届甘肃省美术“金驼奖”、第三届甘肃杂技“菊花奖”、第四届甘肃文艺评论奖、第五届甘肃省德艺双馨文艺工作者等评选表彰工作。文学艺术创作工作完成及时。</t>
  </si>
  <si>
    <t>2020年“圆梦工程”文艺培训志愿服务行动—甘肃省培训项目2020年7月中旬启动到2020年12月中旬结束，先后对2015年国家确定的我省10个市州的58个贫困县进行了线上培训，以研修培训为抓手，举办书法、电视、曲艺等业务骨干培训活动。培训完成及时。</t>
  </si>
  <si>
    <t>效益指标</t>
  </si>
  <si>
    <t>社会效益</t>
  </si>
  <si>
    <t>相关活动参与人次</t>
  </si>
  <si>
    <t>≥1000人</t>
  </si>
  <si>
    <t>开展文艺志愿活动10场，现场受众近万人次，网络直播受众超过400万人次。相关活动参与人次完成指标值≥1000人。</t>
  </si>
  <si>
    <t>文艺宣传知晓度</t>
  </si>
  <si>
    <t>2020年我单位广泛开展“深入生活、扎根人民”主题实践和文艺志愿活动，服务大众更加用心有力。“情系陇原”文艺志愿艺术团自2019年12月底成立以来，大力弘扬乌兰牧骑精神，发挥文艺轻骑兵优势，被省文明办授予全省最佳志愿服务组织。举办“陇原胡琴平川行”送艺术精品下乡、“琵琶艺术”音乐讲座进校园等公益活动。开展了“众志成城战疫情—甘肃文艺界在行动”抗疫防疫主题创作活动，涌现出《方舱里的萨日朗》《定西处方》《响鞭迎春》《抗击疫情国必胜》《抗击疫情我们在行动》等一大批优秀文艺作品。 文艺宣传知晓度≥95%。</t>
  </si>
  <si>
    <t>可持续影响指标</t>
  </si>
  <si>
    <t>长效管理制度建设</t>
  </si>
  <si>
    <t>完善</t>
  </si>
  <si>
    <t>无相关中期规划。</t>
  </si>
  <si>
    <t>偏差原因：无相关中期规划。改进措施：补充完善中期规划。</t>
  </si>
  <si>
    <t>人员到位率</t>
  </si>
  <si>
    <t>=100%</t>
  </si>
  <si>
    <t>我单位2020年应在岗102人，实际到岗人员102人，到位率100%。</t>
  </si>
  <si>
    <t>满意度指标</t>
  </si>
  <si>
    <t>服务对象满意度指标</t>
  </si>
  <si>
    <t>公众满意度</t>
  </si>
  <si>
    <t>≥85%</t>
  </si>
  <si>
    <t>2020年甘肃省“情系陇原”文艺志愿艺术团小分队送欢乐下基层慰问演出为广大人民群众送上精彩纷呈的视听盛宴；9月25日晚，由我单位创排的大型脱贫攻坚题材秦腔现代剧《村上春秋》在天水市秦州剧院进行首演，取得良好反响。公众满意度得分85分以上。</t>
  </si>
  <si>
    <t>总分</t>
  </si>
  <si>
    <t>说明</t>
  </si>
  <si>
    <t>无</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</si>
</sst>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s>
  <fonts count="7">
    <font>
      <sz val="12"/>
      <name val="宋体"/>
      <charset val="134"/>
    </font>
    <font>
      <sz val="11"/>
      <color indexed="8"/>
      <name val="宋体"/>
      <charset val="134"/>
    </font>
    <font>
      <b/>
      <sz val="20"/>
      <color indexed="8"/>
      <name val="宋体"/>
      <charset val="134"/>
    </font>
    <font>
      <b/>
      <sz val="10.5"/>
      <color indexed="8"/>
      <name val="宋体"/>
      <charset val="134"/>
    </font>
    <font>
      <sz val="10.5"/>
      <color indexed="8"/>
      <name val="宋体"/>
      <charset val="134"/>
    </font>
    <font>
      <b/>
      <u/>
      <sz val="20"/>
      <color indexed="8"/>
      <name val="宋体"/>
      <charset val="134"/>
    </font>
    <font>
      <sz val="10.5"/>
      <color indexed="8"/>
      <name val="宋体"/>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lignment vertical="center"/>
    </xf>
  </cellStyleXfs>
  <cellXfs count="32">
    <xf numFmtId="0" fontId="0" fillId="0" borderId="0" xfId="0">
      <alignment vertical="center"/>
    </xf>
    <xf numFmtId="0" fontId="1" fillId="0" borderId="0" xfId="6" applyFill="1">
      <alignment vertical="center"/>
    </xf>
    <xf numFmtId="0" fontId="1" fillId="0" borderId="0" xfId="6">
      <alignment vertical="center"/>
    </xf>
    <xf numFmtId="0" fontId="2" fillId="0" borderId="0" xfId="6" applyFont="1" applyAlignment="1">
      <alignment horizontal="center" vertical="center" wrapText="1"/>
    </xf>
    <xf numFmtId="0" fontId="3" fillId="0" borderId="1" xfId="6" applyFont="1" applyBorder="1" applyAlignment="1">
      <alignment horizontal="center" vertical="center" wrapText="1"/>
    </xf>
    <xf numFmtId="0" fontId="4" fillId="0" borderId="1" xfId="6" applyFont="1" applyBorder="1" applyAlignment="1">
      <alignment horizontal="center" vertical="center" wrapText="1"/>
    </xf>
    <xf numFmtId="176" fontId="3" fillId="0" borderId="1" xfId="6" applyNumberFormat="1" applyFont="1" applyBorder="1" applyAlignment="1">
      <alignment horizontal="center" vertical="center" wrapText="1"/>
    </xf>
    <xf numFmtId="176" fontId="4" fillId="0" borderId="1" xfId="6" applyNumberFormat="1" applyFont="1" applyBorder="1" applyAlignment="1">
      <alignment horizontal="center" vertical="center" wrapText="1"/>
    </xf>
    <xf numFmtId="0" fontId="3" fillId="0" borderId="1" xfId="6" applyFont="1" applyFill="1" applyBorder="1" applyAlignment="1">
      <alignment horizontal="center" vertical="center" wrapText="1"/>
    </xf>
    <xf numFmtId="0" fontId="4" fillId="0" borderId="1" xfId="6" applyFont="1" applyFill="1" applyBorder="1" applyAlignment="1">
      <alignment horizontal="center" vertical="center" wrapText="1"/>
    </xf>
    <xf numFmtId="0" fontId="4" fillId="0" borderId="1" xfId="6" applyFont="1" applyBorder="1" applyAlignment="1">
      <alignment horizontal="left" vertical="center" wrapText="1"/>
    </xf>
    <xf numFmtId="0" fontId="4" fillId="0" borderId="1" xfId="6" applyFont="1" applyBorder="1" applyAlignment="1">
      <alignment horizontal="center" vertical="center" textRotation="255" wrapText="1"/>
    </xf>
    <xf numFmtId="0" fontId="4" fillId="0" borderId="2" xfId="6" applyFont="1" applyBorder="1" applyAlignment="1">
      <alignment horizontal="center" vertical="center" wrapText="1"/>
    </xf>
    <xf numFmtId="9" fontId="4" fillId="0" borderId="1" xfId="6" applyNumberFormat="1" applyFont="1" applyBorder="1" applyAlignment="1">
      <alignment horizontal="center" vertical="center" wrapText="1"/>
    </xf>
    <xf numFmtId="0" fontId="4" fillId="0" borderId="1" xfId="6" applyFont="1" applyBorder="1" applyAlignment="1">
      <alignment horizontal="justify" vertical="center" wrapText="1"/>
    </xf>
    <xf numFmtId="0" fontId="4" fillId="0" borderId="3" xfId="6" applyFont="1" applyBorder="1" applyAlignment="1">
      <alignment horizontal="center" vertical="center" wrapText="1"/>
    </xf>
    <xf numFmtId="0" fontId="4" fillId="0" borderId="4" xfId="6" applyFont="1" applyBorder="1" applyAlignment="1">
      <alignment horizontal="center" vertical="center" wrapText="1"/>
    </xf>
    <xf numFmtId="0" fontId="4" fillId="0" borderId="5" xfId="6" applyFont="1" applyBorder="1" applyAlignment="1">
      <alignment horizontal="center" vertical="center" wrapText="1"/>
    </xf>
    <xf numFmtId="0" fontId="4" fillId="0" borderId="6" xfId="6" applyFont="1" applyBorder="1" applyAlignment="1">
      <alignment horizontal="center" vertical="center" wrapText="1"/>
    </xf>
    <xf numFmtId="0" fontId="4" fillId="0" borderId="1" xfId="6" applyFont="1" applyFill="1" applyBorder="1" applyAlignment="1">
      <alignment horizontal="justify" vertical="center" wrapText="1"/>
    </xf>
    <xf numFmtId="0" fontId="3" fillId="0" borderId="2" xfId="6" applyFont="1" applyBorder="1" applyAlignment="1">
      <alignment horizontal="center" vertical="center" wrapText="1"/>
    </xf>
    <xf numFmtId="0" fontId="4" fillId="0" borderId="7" xfId="6" applyFont="1" applyBorder="1" applyAlignment="1">
      <alignment horizontal="center" vertical="center" wrapText="1"/>
    </xf>
    <xf numFmtId="0" fontId="3" fillId="0" borderId="3" xfId="6" applyFont="1" applyBorder="1" applyAlignment="1">
      <alignment horizontal="center" vertical="center" wrapText="1"/>
    </xf>
    <xf numFmtId="0" fontId="3" fillId="0" borderId="7" xfId="6" applyFont="1" applyBorder="1" applyAlignment="1">
      <alignment horizontal="center" vertical="center" wrapText="1"/>
    </xf>
    <xf numFmtId="0" fontId="4" fillId="0" borderId="1" xfId="6" applyFont="1" applyBorder="1" applyAlignment="1">
      <alignment vertical="center"/>
    </xf>
    <xf numFmtId="0" fontId="4" fillId="0" borderId="1" xfId="6" applyFont="1" applyBorder="1" applyAlignment="1">
      <alignment horizontal="left" vertical="center"/>
    </xf>
    <xf numFmtId="9" fontId="3" fillId="0" borderId="1" xfId="6" applyNumberFormat="1" applyFont="1" applyBorder="1" applyAlignment="1">
      <alignment horizontal="center" vertical="center" wrapText="1"/>
    </xf>
    <xf numFmtId="0" fontId="4" fillId="0" borderId="4" xfId="6" applyFont="1" applyFill="1" applyBorder="1" applyAlignment="1">
      <alignment horizontal="left" vertical="center" wrapText="1"/>
    </xf>
    <xf numFmtId="0" fontId="4" fillId="0" borderId="6" xfId="6" applyFont="1" applyFill="1" applyBorder="1" applyAlignment="1">
      <alignment horizontal="left" vertical="center" wrapText="1"/>
    </xf>
    <xf numFmtId="0" fontId="4" fillId="0" borderId="4" xfId="6" applyFont="1" applyBorder="1" applyAlignment="1">
      <alignment horizontal="left" vertical="center" wrapText="1"/>
    </xf>
    <xf numFmtId="0" fontId="4" fillId="0" borderId="6" xfId="6" applyFont="1" applyBorder="1" applyAlignment="1">
      <alignment horizontal="left" vertical="center" wrapText="1"/>
    </xf>
    <xf numFmtId="0" fontId="4" fillId="0" borderId="1" xfId="6" applyFont="1" applyBorder="1">
      <alignment vertical="center"/>
    </xf>
  </cellXfs>
  <cellStyles count="7">
    <cellStyle name="常规" xfId="0" builtinId="0"/>
    <cellStyle name="千位分隔" xfId="1" builtinId="3"/>
    <cellStyle name="货币" xfId="2" builtinId="4"/>
    <cellStyle name="千位分隔[0]" xfId="3" builtinId="6"/>
    <cellStyle name="百分比" xfId="4" builtinId="5"/>
    <cellStyle name="货币[0]" xfId="5" builtinId="7"/>
    <cellStyle name="常规 2" xfId="6"/>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34"/>
  <sheetViews>
    <sheetView tabSelected="1" view="pageBreakPreview" zoomScale="90" zoomScaleNormal="100" zoomScaleSheetLayoutView="90" workbookViewId="0">
      <selection activeCell="F6" sqref="F6:G6"/>
    </sheetView>
  </sheetViews>
  <sheetFormatPr defaultColWidth="9" defaultRowHeight="13.5"/>
  <cols>
    <col min="1" max="1" width="8.375" style="2" customWidth="1"/>
    <col min="2" max="2" width="10.0916666666667" style="2" customWidth="1"/>
    <col min="3" max="3" width="9.89166666666667" style="2" customWidth="1"/>
    <col min="4" max="4" width="9" style="2"/>
    <col min="5" max="5" width="10.4583333333333" style="2" customWidth="1"/>
    <col min="6" max="6" width="2.375" style="2" customWidth="1"/>
    <col min="7" max="7" width="14.2333333333333" style="2" customWidth="1"/>
    <col min="8" max="8" width="53.3333333333333" style="2" customWidth="1"/>
    <col min="9" max="9" width="6.875" style="2" customWidth="1"/>
    <col min="10" max="10" width="0.875" style="2" customWidth="1"/>
    <col min="11" max="11" width="8" style="2" customWidth="1"/>
    <col min="12" max="12" width="0.258333333333333" style="2" customWidth="1"/>
    <col min="13" max="13" width="6.875" style="2" customWidth="1"/>
    <col min="14" max="14" width="16.6666666666667" style="2" customWidth="1"/>
    <col min="15" max="16384" width="9" style="2"/>
  </cols>
  <sheetData>
    <row r="1" ht="58.5" customHeight="1" spans="1:14">
      <c r="A1" s="3" t="s">
        <v>0</v>
      </c>
      <c r="B1" s="3"/>
      <c r="C1" s="3"/>
      <c r="D1" s="3"/>
      <c r="E1" s="3"/>
      <c r="F1" s="3"/>
      <c r="G1" s="3"/>
      <c r="H1" s="3"/>
      <c r="I1" s="3"/>
      <c r="J1" s="3"/>
      <c r="K1" s="3"/>
      <c r="L1" s="3"/>
      <c r="M1" s="3"/>
      <c r="N1" s="3"/>
    </row>
    <row r="2" ht="15" customHeight="1" spans="1:14">
      <c r="A2" s="4" t="s">
        <v>1</v>
      </c>
      <c r="B2" s="4"/>
      <c r="C2" s="5" t="s">
        <v>2</v>
      </c>
      <c r="D2" s="5"/>
      <c r="E2" s="5"/>
      <c r="F2" s="5"/>
      <c r="G2" s="5"/>
      <c r="H2" s="5"/>
      <c r="I2" s="5"/>
      <c r="J2" s="5"/>
      <c r="K2" s="5"/>
      <c r="L2" s="5"/>
      <c r="M2" s="5"/>
      <c r="N2" s="5"/>
    </row>
    <row r="3" ht="15" customHeight="1" spans="1:14">
      <c r="A3" s="4" t="s">
        <v>3</v>
      </c>
      <c r="B3" s="4"/>
      <c r="C3" s="5" t="s">
        <v>4</v>
      </c>
      <c r="D3" s="5"/>
      <c r="E3" s="5"/>
      <c r="F3" s="5"/>
      <c r="G3" s="5"/>
      <c r="H3" s="4" t="s">
        <v>5</v>
      </c>
      <c r="I3" s="4"/>
      <c r="J3" s="5" t="s">
        <v>4</v>
      </c>
      <c r="K3" s="5"/>
      <c r="L3" s="5"/>
      <c r="M3" s="5"/>
      <c r="N3" s="5"/>
    </row>
    <row r="4" ht="15" customHeight="1" spans="1:14">
      <c r="A4" s="4" t="s">
        <v>6</v>
      </c>
      <c r="B4" s="4"/>
      <c r="C4" s="4"/>
      <c r="D4" s="4"/>
      <c r="E4" s="4" t="s">
        <v>7</v>
      </c>
      <c r="F4" s="4" t="s">
        <v>8</v>
      </c>
      <c r="G4" s="4"/>
      <c r="H4" s="4" t="s">
        <v>9</v>
      </c>
      <c r="I4" s="4"/>
      <c r="J4" s="4" t="s">
        <v>10</v>
      </c>
      <c r="K4" s="4"/>
      <c r="L4" s="4" t="s">
        <v>11</v>
      </c>
      <c r="M4" s="4"/>
      <c r="N4" s="4" t="s">
        <v>12</v>
      </c>
    </row>
    <row r="5" ht="15" customHeight="1" spans="1:14">
      <c r="A5" s="4"/>
      <c r="B5" s="4"/>
      <c r="C5" s="4"/>
      <c r="D5" s="4"/>
      <c r="E5" s="4"/>
      <c r="F5" s="4"/>
      <c r="G5" s="4"/>
      <c r="H5" s="4"/>
      <c r="I5" s="4"/>
      <c r="J5" s="4"/>
      <c r="K5" s="4"/>
      <c r="L5" s="4"/>
      <c r="M5" s="4"/>
      <c r="N5" s="4"/>
    </row>
    <row r="6" ht="15" customHeight="1" spans="1:14">
      <c r="A6" s="4"/>
      <c r="B6" s="4"/>
      <c r="C6" s="4" t="s">
        <v>13</v>
      </c>
      <c r="D6" s="4"/>
      <c r="E6" s="6">
        <f>SUM(E7:E9)</f>
        <v>949.2</v>
      </c>
      <c r="F6" s="4">
        <f>SUM(F7:G9)</f>
        <v>916.15</v>
      </c>
      <c r="G6" s="4"/>
      <c r="H6" s="4">
        <f>SUM(H7:I9)</f>
        <v>802.48</v>
      </c>
      <c r="I6" s="4"/>
      <c r="J6" s="4">
        <v>10</v>
      </c>
      <c r="K6" s="4"/>
      <c r="L6" s="26">
        <f>H6/F6</f>
        <v>0.875926431261256</v>
      </c>
      <c r="M6" s="4"/>
      <c r="N6" s="4">
        <v>8.8</v>
      </c>
    </row>
    <row r="7" ht="15" customHeight="1" spans="1:14">
      <c r="A7" s="4"/>
      <c r="B7" s="4"/>
      <c r="C7" s="5" t="s">
        <v>14</v>
      </c>
      <c r="D7" s="5"/>
      <c r="E7" s="7">
        <v>900</v>
      </c>
      <c r="F7" s="5">
        <v>866.95</v>
      </c>
      <c r="G7" s="5"/>
      <c r="H7" s="5">
        <v>753.28</v>
      </c>
      <c r="I7" s="5"/>
      <c r="J7" s="5" t="s">
        <v>15</v>
      </c>
      <c r="K7" s="5"/>
      <c r="L7" s="5"/>
      <c r="M7" s="5"/>
      <c r="N7" s="5" t="s">
        <v>15</v>
      </c>
    </row>
    <row r="8" s="1" customFormat="1" ht="15" customHeight="1" spans="1:14">
      <c r="A8" s="8"/>
      <c r="B8" s="8"/>
      <c r="C8" s="9" t="s">
        <v>16</v>
      </c>
      <c r="D8" s="9"/>
      <c r="E8" s="9">
        <v>49.2</v>
      </c>
      <c r="F8" s="9">
        <v>49.2</v>
      </c>
      <c r="G8" s="9"/>
      <c r="H8" s="9">
        <v>49.2</v>
      </c>
      <c r="I8" s="9"/>
      <c r="J8" s="9" t="s">
        <v>15</v>
      </c>
      <c r="K8" s="9"/>
      <c r="L8" s="9"/>
      <c r="M8" s="9"/>
      <c r="N8" s="9" t="s">
        <v>15</v>
      </c>
    </row>
    <row r="9" ht="15" customHeight="1" spans="1:14">
      <c r="A9" s="4"/>
      <c r="B9" s="4"/>
      <c r="C9" s="5" t="s">
        <v>17</v>
      </c>
      <c r="D9" s="5"/>
      <c r="E9" s="5"/>
      <c r="F9" s="5"/>
      <c r="G9" s="5"/>
      <c r="H9" s="5"/>
      <c r="I9" s="5"/>
      <c r="J9" s="5" t="s">
        <v>15</v>
      </c>
      <c r="K9" s="5"/>
      <c r="L9" s="5"/>
      <c r="M9" s="5"/>
      <c r="N9" s="5" t="s">
        <v>15</v>
      </c>
    </row>
    <row r="10" ht="15" customHeight="1" spans="1:14">
      <c r="A10" s="4" t="s">
        <v>18</v>
      </c>
      <c r="B10" s="4" t="s">
        <v>19</v>
      </c>
      <c r="C10" s="4"/>
      <c r="D10" s="4"/>
      <c r="E10" s="4"/>
      <c r="F10" s="4"/>
      <c r="G10" s="4"/>
      <c r="H10" s="4" t="s">
        <v>20</v>
      </c>
      <c r="I10" s="4"/>
      <c r="J10" s="4"/>
      <c r="K10" s="4"/>
      <c r="L10" s="4"/>
      <c r="M10" s="4"/>
      <c r="N10" s="4"/>
    </row>
    <row r="11" ht="42" customHeight="1" spans="1:14">
      <c r="A11" s="4"/>
      <c r="B11" s="10" t="s">
        <v>21</v>
      </c>
      <c r="C11" s="10"/>
      <c r="D11" s="10"/>
      <c r="E11" s="10"/>
      <c r="F11" s="10"/>
      <c r="G11" s="10"/>
      <c r="H11" s="10" t="s">
        <v>22</v>
      </c>
      <c r="I11" s="10"/>
      <c r="J11" s="10"/>
      <c r="K11" s="10"/>
      <c r="L11" s="10"/>
      <c r="M11" s="10"/>
      <c r="N11" s="10"/>
    </row>
    <row r="12" ht="20" customHeight="1" spans="1:14">
      <c r="A12" s="4" t="s">
        <v>23</v>
      </c>
      <c r="B12" s="4" t="s">
        <v>24</v>
      </c>
      <c r="C12" s="4" t="s">
        <v>25</v>
      </c>
      <c r="D12" s="4" t="s">
        <v>26</v>
      </c>
      <c r="E12" s="4"/>
      <c r="F12" s="4"/>
      <c r="G12" s="4" t="s">
        <v>27</v>
      </c>
      <c r="H12" s="4" t="s">
        <v>28</v>
      </c>
      <c r="I12" s="4" t="s">
        <v>10</v>
      </c>
      <c r="J12" s="4"/>
      <c r="K12" s="4" t="s">
        <v>12</v>
      </c>
      <c r="L12" s="4"/>
      <c r="M12" s="4" t="s">
        <v>29</v>
      </c>
      <c r="N12" s="4"/>
    </row>
    <row r="13" ht="42.75" customHeight="1" spans="1:14">
      <c r="A13" s="4"/>
      <c r="B13" s="11" t="s">
        <v>30</v>
      </c>
      <c r="C13" s="12" t="s">
        <v>31</v>
      </c>
      <c r="D13" s="5" t="s">
        <v>32</v>
      </c>
      <c r="E13" s="5"/>
      <c r="F13" s="5"/>
      <c r="G13" s="13">
        <v>1</v>
      </c>
      <c r="H13" s="14" t="s">
        <v>33</v>
      </c>
      <c r="I13" s="5">
        <v>4</v>
      </c>
      <c r="J13" s="5"/>
      <c r="K13" s="5">
        <v>4</v>
      </c>
      <c r="L13" s="5"/>
      <c r="M13" s="10"/>
      <c r="N13" s="10"/>
    </row>
    <row r="14" ht="73" customHeight="1" spans="1:14">
      <c r="A14" s="4"/>
      <c r="B14" s="11"/>
      <c r="C14" s="15"/>
      <c r="D14" s="16" t="s">
        <v>34</v>
      </c>
      <c r="E14" s="17"/>
      <c r="F14" s="18"/>
      <c r="G14" s="13" t="s">
        <v>35</v>
      </c>
      <c r="H14" s="14" t="s">
        <v>36</v>
      </c>
      <c r="I14" s="5">
        <v>4</v>
      </c>
      <c r="J14" s="5"/>
      <c r="K14" s="5">
        <v>4</v>
      </c>
      <c r="L14" s="5"/>
      <c r="M14" s="10"/>
      <c r="N14" s="10"/>
    </row>
    <row r="15" ht="88" customHeight="1" spans="1:14">
      <c r="A15" s="4"/>
      <c r="B15" s="11"/>
      <c r="C15" s="15"/>
      <c r="D15" s="5" t="s">
        <v>37</v>
      </c>
      <c r="E15" s="5"/>
      <c r="F15" s="5"/>
      <c r="G15" s="13" t="s">
        <v>38</v>
      </c>
      <c r="H15" s="19" t="s">
        <v>39</v>
      </c>
      <c r="I15" s="5">
        <v>4</v>
      </c>
      <c r="J15" s="5"/>
      <c r="K15" s="5">
        <v>4</v>
      </c>
      <c r="L15" s="5"/>
      <c r="M15" s="10"/>
      <c r="N15" s="10"/>
    </row>
    <row r="16" ht="87" customHeight="1" spans="1:14">
      <c r="A16" s="4"/>
      <c r="B16" s="11"/>
      <c r="C16" s="15"/>
      <c r="D16" s="5" t="s">
        <v>40</v>
      </c>
      <c r="E16" s="5"/>
      <c r="F16" s="5"/>
      <c r="G16" s="5" t="s">
        <v>41</v>
      </c>
      <c r="H16" s="14" t="s">
        <v>42</v>
      </c>
      <c r="I16" s="5">
        <v>4</v>
      </c>
      <c r="J16" s="5"/>
      <c r="K16" s="5">
        <v>4</v>
      </c>
      <c r="L16" s="5"/>
      <c r="M16" s="10"/>
      <c r="N16" s="10"/>
    </row>
    <row r="17" ht="71" customHeight="1" spans="1:14">
      <c r="A17" s="4"/>
      <c r="B17" s="11"/>
      <c r="C17" s="15"/>
      <c r="D17" s="5" t="s">
        <v>43</v>
      </c>
      <c r="E17" s="5"/>
      <c r="F17" s="5"/>
      <c r="G17" s="13" t="s">
        <v>38</v>
      </c>
      <c r="H17" s="14" t="s">
        <v>44</v>
      </c>
      <c r="I17" s="5">
        <v>4</v>
      </c>
      <c r="J17" s="5"/>
      <c r="K17" s="5">
        <v>4</v>
      </c>
      <c r="L17" s="5"/>
      <c r="M17" s="10"/>
      <c r="N17" s="10"/>
    </row>
    <row r="18" ht="60" customHeight="1" spans="1:14">
      <c r="A18" s="20" t="s">
        <v>23</v>
      </c>
      <c r="B18" s="11" t="s">
        <v>30</v>
      </c>
      <c r="C18" s="21"/>
      <c r="D18" s="5" t="s">
        <v>45</v>
      </c>
      <c r="E18" s="5"/>
      <c r="F18" s="5"/>
      <c r="G18" s="13" t="s">
        <v>41</v>
      </c>
      <c r="H18" s="14" t="s">
        <v>46</v>
      </c>
      <c r="I18" s="5">
        <v>4</v>
      </c>
      <c r="J18" s="5"/>
      <c r="K18" s="5">
        <v>4</v>
      </c>
      <c r="L18" s="5"/>
      <c r="M18" s="27"/>
      <c r="N18" s="28"/>
    </row>
    <row r="19" ht="115" customHeight="1" spans="1:14">
      <c r="A19" s="22"/>
      <c r="B19" s="11"/>
      <c r="C19" s="12" t="s">
        <v>47</v>
      </c>
      <c r="D19" s="5" t="s">
        <v>48</v>
      </c>
      <c r="E19" s="5" t="s">
        <v>48</v>
      </c>
      <c r="F19" s="5" t="s">
        <v>48</v>
      </c>
      <c r="G19" s="13" t="s">
        <v>49</v>
      </c>
      <c r="H19" s="14" t="s">
        <v>50</v>
      </c>
      <c r="I19" s="5">
        <v>3</v>
      </c>
      <c r="J19" s="5"/>
      <c r="K19" s="5">
        <v>3</v>
      </c>
      <c r="L19" s="5"/>
      <c r="M19" s="10"/>
      <c r="N19" s="10"/>
    </row>
    <row r="20" ht="57" customHeight="1" spans="1:14">
      <c r="A20" s="22"/>
      <c r="B20" s="11"/>
      <c r="C20" s="15"/>
      <c r="D20" s="5" t="s">
        <v>51</v>
      </c>
      <c r="E20" s="5" t="s">
        <v>51</v>
      </c>
      <c r="F20" s="5" t="s">
        <v>51</v>
      </c>
      <c r="G20" s="13" t="s">
        <v>49</v>
      </c>
      <c r="H20" s="14" t="s">
        <v>52</v>
      </c>
      <c r="I20" s="5">
        <v>3</v>
      </c>
      <c r="J20" s="5"/>
      <c r="K20" s="5">
        <v>0</v>
      </c>
      <c r="L20" s="5"/>
      <c r="M20" s="10" t="s">
        <v>53</v>
      </c>
      <c r="N20" s="10"/>
    </row>
    <row r="21" ht="65" customHeight="1" spans="1:14">
      <c r="A21" s="22"/>
      <c r="B21" s="11"/>
      <c r="C21" s="15"/>
      <c r="D21" s="5" t="s">
        <v>54</v>
      </c>
      <c r="E21" s="5" t="s">
        <v>54</v>
      </c>
      <c r="F21" s="5" t="s">
        <v>54</v>
      </c>
      <c r="G21" s="13" t="s">
        <v>49</v>
      </c>
      <c r="H21" s="14" t="s">
        <v>55</v>
      </c>
      <c r="I21" s="5">
        <v>3</v>
      </c>
      <c r="J21" s="5"/>
      <c r="K21" s="5">
        <v>0</v>
      </c>
      <c r="L21" s="5"/>
      <c r="M21" s="10" t="s">
        <v>56</v>
      </c>
      <c r="N21" s="10"/>
    </row>
    <row r="22" ht="95" customHeight="1" spans="1:14">
      <c r="A22" s="22"/>
      <c r="B22" s="11"/>
      <c r="C22" s="15"/>
      <c r="D22" s="5" t="s">
        <v>57</v>
      </c>
      <c r="E22" s="5" t="s">
        <v>57</v>
      </c>
      <c r="F22" s="5" t="s">
        <v>57</v>
      </c>
      <c r="G22" s="13" t="s">
        <v>58</v>
      </c>
      <c r="H22" s="14" t="s">
        <v>59</v>
      </c>
      <c r="I22" s="5">
        <v>3</v>
      </c>
      <c r="J22" s="5"/>
      <c r="K22" s="5">
        <v>3</v>
      </c>
      <c r="L22" s="5"/>
      <c r="M22" s="10"/>
      <c r="N22" s="10"/>
    </row>
    <row r="23" ht="72" customHeight="1" spans="1:14">
      <c r="A23" s="22"/>
      <c r="B23" s="11"/>
      <c r="C23" s="15"/>
      <c r="D23" s="5" t="s">
        <v>60</v>
      </c>
      <c r="E23" s="5" t="s">
        <v>61</v>
      </c>
      <c r="F23" s="5" t="s">
        <v>61</v>
      </c>
      <c r="G23" s="13" t="s">
        <v>62</v>
      </c>
      <c r="H23" s="14" t="s">
        <v>63</v>
      </c>
      <c r="I23" s="5">
        <v>3</v>
      </c>
      <c r="J23" s="5"/>
      <c r="K23" s="5">
        <v>3</v>
      </c>
      <c r="L23" s="5"/>
      <c r="M23" s="10"/>
      <c r="N23" s="10"/>
    </row>
    <row r="24" ht="72" customHeight="1" spans="1:14">
      <c r="A24" s="22"/>
      <c r="B24" s="11"/>
      <c r="C24" s="21"/>
      <c r="D24" s="5" t="s">
        <v>64</v>
      </c>
      <c r="E24" s="5" t="s">
        <v>64</v>
      </c>
      <c r="F24" s="5" t="s">
        <v>64</v>
      </c>
      <c r="G24" s="13" t="s">
        <v>49</v>
      </c>
      <c r="H24" s="14" t="s">
        <v>65</v>
      </c>
      <c r="I24" s="5">
        <v>3</v>
      </c>
      <c r="J24" s="5"/>
      <c r="K24" s="5">
        <v>3</v>
      </c>
      <c r="L24" s="5"/>
      <c r="M24" s="10"/>
      <c r="N24" s="10"/>
    </row>
    <row r="25" ht="71" customHeight="1" spans="1:14">
      <c r="A25" s="22"/>
      <c r="B25" s="11"/>
      <c r="C25" s="12" t="s">
        <v>66</v>
      </c>
      <c r="D25" s="5" t="s">
        <v>67</v>
      </c>
      <c r="E25" s="5" t="s">
        <v>68</v>
      </c>
      <c r="F25" s="5" t="s">
        <v>68</v>
      </c>
      <c r="G25" s="5" t="s">
        <v>69</v>
      </c>
      <c r="H25" s="14" t="s">
        <v>70</v>
      </c>
      <c r="I25" s="5">
        <v>4</v>
      </c>
      <c r="J25" s="5"/>
      <c r="K25" s="5">
        <v>4</v>
      </c>
      <c r="L25" s="5"/>
      <c r="M25" s="10"/>
      <c r="N25" s="10"/>
    </row>
    <row r="26" ht="68.25" customHeight="1" spans="1:14">
      <c r="A26" s="22"/>
      <c r="B26" s="11"/>
      <c r="C26" s="21"/>
      <c r="D26" s="5" t="s">
        <v>68</v>
      </c>
      <c r="E26" s="5"/>
      <c r="F26" s="5"/>
      <c r="G26" s="5" t="s">
        <v>69</v>
      </c>
      <c r="H26" s="14" t="s">
        <v>71</v>
      </c>
      <c r="I26" s="5">
        <v>4</v>
      </c>
      <c r="J26" s="5"/>
      <c r="K26" s="5">
        <v>4</v>
      </c>
      <c r="L26" s="5"/>
      <c r="M26" s="10"/>
      <c r="N26" s="10"/>
    </row>
    <row r="27" ht="34.5" customHeight="1" spans="1:14">
      <c r="A27" s="22"/>
      <c r="B27" s="5" t="s">
        <v>72</v>
      </c>
      <c r="C27" s="12" t="s">
        <v>73</v>
      </c>
      <c r="D27" s="5" t="s">
        <v>74</v>
      </c>
      <c r="E27" s="5" t="s">
        <v>74</v>
      </c>
      <c r="F27" s="5" t="s">
        <v>74</v>
      </c>
      <c r="G27" s="5" t="s">
        <v>75</v>
      </c>
      <c r="H27" s="14" t="s">
        <v>76</v>
      </c>
      <c r="I27" s="5">
        <v>10</v>
      </c>
      <c r="J27" s="5"/>
      <c r="K27" s="5">
        <v>10</v>
      </c>
      <c r="L27" s="5"/>
      <c r="M27" s="10"/>
      <c r="N27" s="10"/>
    </row>
    <row r="28" ht="123" customHeight="1" spans="1:14">
      <c r="A28" s="22"/>
      <c r="B28" s="5"/>
      <c r="C28" s="21"/>
      <c r="D28" s="5" t="s">
        <v>77</v>
      </c>
      <c r="E28" s="5" t="s">
        <v>77</v>
      </c>
      <c r="F28" s="5" t="s">
        <v>77</v>
      </c>
      <c r="G28" s="5" t="s">
        <v>49</v>
      </c>
      <c r="H28" s="14" t="s">
        <v>78</v>
      </c>
      <c r="I28" s="5">
        <v>10</v>
      </c>
      <c r="J28" s="5"/>
      <c r="K28" s="16">
        <v>10</v>
      </c>
      <c r="L28" s="18"/>
      <c r="M28" s="16"/>
      <c r="N28" s="18"/>
    </row>
    <row r="29" ht="45" customHeight="1" spans="1:14">
      <c r="A29" s="22"/>
      <c r="B29" s="5"/>
      <c r="C29" s="12" t="s">
        <v>79</v>
      </c>
      <c r="D29" s="16" t="s">
        <v>80</v>
      </c>
      <c r="E29" s="17"/>
      <c r="F29" s="18"/>
      <c r="G29" s="5" t="s">
        <v>81</v>
      </c>
      <c r="H29" s="14" t="s">
        <v>82</v>
      </c>
      <c r="I29" s="5">
        <v>5</v>
      </c>
      <c r="J29" s="5"/>
      <c r="K29" s="16">
        <v>0</v>
      </c>
      <c r="L29" s="18"/>
      <c r="M29" s="29" t="s">
        <v>83</v>
      </c>
      <c r="N29" s="30"/>
    </row>
    <row r="30" ht="20" customHeight="1" spans="1:14">
      <c r="A30" s="22"/>
      <c r="B30" s="5"/>
      <c r="C30" s="21"/>
      <c r="D30" s="16" t="s">
        <v>84</v>
      </c>
      <c r="E30" s="17"/>
      <c r="F30" s="18"/>
      <c r="G30" s="5" t="s">
        <v>85</v>
      </c>
      <c r="H30" s="14" t="s">
        <v>86</v>
      </c>
      <c r="I30" s="5">
        <v>5</v>
      </c>
      <c r="J30" s="5"/>
      <c r="K30" s="5">
        <v>5</v>
      </c>
      <c r="L30" s="5"/>
      <c r="M30" s="10"/>
      <c r="N30" s="10"/>
    </row>
    <row r="31" ht="69" customHeight="1" spans="1:14">
      <c r="A31" s="23"/>
      <c r="B31" s="5" t="s">
        <v>87</v>
      </c>
      <c r="C31" s="5" t="s">
        <v>88</v>
      </c>
      <c r="D31" s="16" t="s">
        <v>89</v>
      </c>
      <c r="E31" s="17"/>
      <c r="F31" s="18"/>
      <c r="G31" s="13" t="s">
        <v>90</v>
      </c>
      <c r="H31" s="14" t="s">
        <v>91</v>
      </c>
      <c r="I31" s="5">
        <v>10</v>
      </c>
      <c r="J31" s="5"/>
      <c r="K31" s="5">
        <v>10</v>
      </c>
      <c r="L31" s="5"/>
      <c r="M31" s="10"/>
      <c r="N31" s="10"/>
    </row>
    <row r="32" ht="20" customHeight="1" spans="1:14">
      <c r="A32" s="4" t="s">
        <v>92</v>
      </c>
      <c r="B32" s="4"/>
      <c r="C32" s="4"/>
      <c r="D32" s="4"/>
      <c r="E32" s="4"/>
      <c r="F32" s="4"/>
      <c r="G32" s="4"/>
      <c r="H32" s="4"/>
      <c r="I32" s="5">
        <f>SUM(I13:J31)+J6</f>
        <v>100</v>
      </c>
      <c r="J32" s="5"/>
      <c r="K32" s="5">
        <f>SUM(K13:L31)+N6</f>
        <v>87.8</v>
      </c>
      <c r="L32" s="5"/>
      <c r="M32" s="31"/>
      <c r="N32" s="31"/>
    </row>
    <row r="33" ht="20" customHeight="1" spans="1:14">
      <c r="A33" s="24" t="s">
        <v>93</v>
      </c>
      <c r="B33" s="25" t="s">
        <v>94</v>
      </c>
      <c r="C33" s="25"/>
      <c r="D33" s="25"/>
      <c r="E33" s="25"/>
      <c r="F33" s="25"/>
      <c r="G33" s="25"/>
      <c r="H33" s="25"/>
      <c r="I33" s="25"/>
      <c r="J33" s="25"/>
      <c r="K33" s="25"/>
      <c r="L33" s="25"/>
      <c r="M33" s="25"/>
      <c r="N33" s="25"/>
    </row>
    <row r="34" ht="15.95" customHeight="1"/>
  </sheetData>
  <mergeCells count="135">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A32:H32"/>
    <mergeCell ref="I32:J32"/>
    <mergeCell ref="K32:L32"/>
    <mergeCell ref="M32:N32"/>
    <mergeCell ref="B33:N33"/>
    <mergeCell ref="A10:A11"/>
    <mergeCell ref="A12:A17"/>
    <mergeCell ref="A18:A31"/>
    <mergeCell ref="B13:B17"/>
    <mergeCell ref="B18:B26"/>
    <mergeCell ref="B27:B30"/>
    <mergeCell ref="C13:C18"/>
    <mergeCell ref="C19:C24"/>
    <mergeCell ref="C25:C26"/>
    <mergeCell ref="C27:C28"/>
    <mergeCell ref="C29:C30"/>
    <mergeCell ref="E4:E5"/>
    <mergeCell ref="N4:N5"/>
    <mergeCell ref="A4:B9"/>
    <mergeCell ref="C4:D5"/>
    <mergeCell ref="F4:G5"/>
    <mergeCell ref="H4:I5"/>
    <mergeCell ref="J4:K5"/>
    <mergeCell ref="L4:M5"/>
  </mergeCells>
  <printOptions horizontalCentered="1"/>
  <pageMargins left="0.747916666666667" right="0.747916666666667" top="0.984027777777778" bottom="0.984027777777778" header="0.511805555555556" footer="0.511805555555556"/>
  <pageSetup paperSize="9" scale="77"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文联预算项目支出绩效自评表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2021-08-17T11:40:36Z</dcterms:created>
  <dcterms:modified xsi:type="dcterms:W3CDTF">2021-08-17T11:44:22Z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